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<sst xmlns="http://schemas.openxmlformats.org/spreadsheetml/2006/main" count="46" uniqueCount="43">
  <si>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</si>
  <si>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</si>
  <si>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</si>
  <si>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</si>
  <si>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</si>
  <si>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</si>
  <si>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</si>
  <si>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</si>
  <si>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</si>
  <si>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</si>
  <si>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</si>
  <si>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</si>
  <si>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</si>
  <si>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</si>
  <si>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</si>
  <si>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</si>
  <si>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</si>
  <si>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</si>
  <si>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</si>
  <si>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</si>
  <si>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</si>
  <si>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</si>
  <si>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</si>
  <si>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</si>
  <si>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</si>
  <si>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</si>
  <si>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</si>
  <si>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</si>
  <si>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</si>
  <si>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</si>
  <si>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</si>
  <si>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</si>
  <si>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</si>
  <si>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</si>
  <si>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</si>
  <si>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</si>
  <si>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</si>
  <si>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</si>
  <si>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</si>
  <si>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</si>
  <si>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JUNIO 2018 (Soles por Galón)</t>
  </si>
  <si>
    <t>(1) Promedio de los Precios vigentes en el mes de junio de 2018</t>
  </si>
  <si>
    <t>(*)   Fuente: INEI = Precios a junio de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</si>
</sst>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0" xfId="93" applyFont="1" applyFill="1" applyBorder="1">
      <alignment/>
      <protection/>
    </xf>
    <xf numFmtId="165" fontId="7" fillId="0" borderId="31" xfId="86" applyNumberFormat="1" applyFont="1" applyFill="1" applyBorder="1" applyAlignment="1">
      <alignment horizontal="center" vertical="center"/>
    </xf>
    <xf numFmtId="165" fontId="7" fillId="0" borderId="31" xfId="86" applyNumberFormat="1" applyFont="1" applyFill="1" applyBorder="1" applyAlignment="1">
      <alignment horizontal="center"/>
    </xf>
    <xf numFmtId="165" fontId="7" fillId="0" borderId="32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3" xfId="93" applyFont="1" applyFill="1" applyBorder="1">
      <alignment/>
      <protection/>
    </xf>
    <xf numFmtId="165" fontId="7" fillId="0" borderId="34" xfId="86" applyNumberFormat="1" applyFont="1" applyFill="1" applyBorder="1" applyAlignment="1">
      <alignment horizontal="center" vertical="center"/>
    </xf>
    <xf numFmtId="165" fontId="7" fillId="0" borderId="34" xfId="86" applyNumberFormat="1" applyFont="1" applyFill="1" applyBorder="1" applyAlignment="1">
      <alignment horizontal="center"/>
    </xf>
    <xf numFmtId="165" fontId="7" fillId="0" borderId="35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9" fontId="8" fillId="0" borderId="0" xfId="97" applyFont="1" applyFill="1" applyBorder="1" applyAlignment="1">
      <alignment horizontal="center"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6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7">
      <selection activeCell="F30" sqref="F30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2.0807333333333333</v>
      </c>
      <c r="D10" s="23">
        <v>0</v>
      </c>
      <c r="E10" s="23">
        <v>0</v>
      </c>
      <c r="F10" s="23">
        <f aca="true" t="shared" si="0" ref="F10:F17">(C10+D10+E10)*0.18</f>
        <v>0.374532</v>
      </c>
      <c r="G10" s="23">
        <f>SUM(C10:F10)</f>
        <v>2.455265333333333</v>
      </c>
      <c r="H10" s="23">
        <f aca="true" t="shared" si="1" ref="H10:H15">+I10-G10</f>
        <v>1.413734666666667</v>
      </c>
      <c r="I10" s="30">
        <v>3.869</v>
      </c>
      <c r="J10" s="2"/>
      <c r="K10" s="61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8.37833490269931</v>
      </c>
      <c r="D11" s="29">
        <f>+C11*8%</f>
        <v>0.6702667922159448</v>
      </c>
      <c r="E11" s="29">
        <v>1.13</v>
      </c>
      <c r="F11" s="29">
        <f t="shared" si="0"/>
        <v>1.8321483050847458</v>
      </c>
      <c r="G11" s="29">
        <f aca="true" t="shared" si="2" ref="G11:G16">SUM(C11:F11)</f>
        <v>12.01075</v>
      </c>
      <c r="H11" s="29">
        <f>+I11-G11</f>
        <v>3.1092499999999994</v>
      </c>
      <c r="I11" s="30">
        <v>15.12</v>
      </c>
      <c r="J11" s="2"/>
      <c r="K11" s="61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8.033011613308226</v>
      </c>
      <c r="D12" s="29">
        <f>+C12*8%</f>
        <v>0.6426409290646581</v>
      </c>
      <c r="E12" s="29">
        <v>1.13</v>
      </c>
      <c r="F12" s="29">
        <f t="shared" si="0"/>
        <v>1.765017457627119</v>
      </c>
      <c r="G12" s="29">
        <f>SUM(C12:F12)</f>
        <v>11.570670000000002</v>
      </c>
      <c r="H12" s="29">
        <f>+I12-G12</f>
        <v>2.909329999999999</v>
      </c>
      <c r="I12" s="30">
        <v>14.48</v>
      </c>
      <c r="J12" s="2"/>
      <c r="K12" s="61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7.298660807700355</v>
      </c>
      <c r="D13" s="29">
        <f>+C13*8%</f>
        <v>0.5838928646160284</v>
      </c>
      <c r="E13" s="29">
        <v>1.16</v>
      </c>
      <c r="F13" s="29">
        <f t="shared" si="0"/>
        <v>1.627659661016949</v>
      </c>
      <c r="G13" s="29">
        <f t="shared" si="2"/>
        <v>10.670213333333333</v>
      </c>
      <c r="H13" s="29">
        <f t="shared" si="1"/>
        <v>1.6397866666666676</v>
      </c>
      <c r="I13" s="30">
        <v>12.31</v>
      </c>
      <c r="J13" s="2"/>
      <c r="K13" s="61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7.0303306130989744</v>
      </c>
      <c r="D14" s="29">
        <f>+C14*8%</f>
        <v>0.5624264490479179</v>
      </c>
      <c r="E14" s="29">
        <v>1.22</v>
      </c>
      <c r="F14" s="29">
        <f t="shared" si="0"/>
        <v>1.5862962711864408</v>
      </c>
      <c r="G14" s="29">
        <f t="shared" si="2"/>
        <v>10.399053333333335</v>
      </c>
      <c r="H14" s="29">
        <f t="shared" si="1"/>
        <v>1.370946666666665</v>
      </c>
      <c r="I14" s="30">
        <v>11.77</v>
      </c>
      <c r="J14" s="2"/>
      <c r="K14" s="61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7.505333333333334</v>
      </c>
      <c r="D15" s="29"/>
      <c r="E15" s="29">
        <v>1.49</v>
      </c>
      <c r="F15" s="29">
        <f>(C15+D15+E15)*0.18</f>
        <v>1.61916</v>
      </c>
      <c r="G15" s="29">
        <f>SUM(C15:F15)</f>
        <v>10.614493333333332</v>
      </c>
      <c r="H15" s="29">
        <f t="shared" si="1"/>
        <v>1.3155066666666677</v>
      </c>
      <c r="I15" s="30">
        <v>11.93</v>
      </c>
      <c r="J15" s="2"/>
      <c r="K15" s="61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5.632000000000001</v>
      </c>
      <c r="D16" s="29"/>
      <c r="E16" s="29">
        <v>0.92</v>
      </c>
      <c r="F16" s="29">
        <f t="shared" si="0"/>
        <v>1.17936</v>
      </c>
      <c r="G16" s="29">
        <f t="shared" si="2"/>
        <v>7.7313600000000005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5.484</v>
      </c>
      <c r="D17" s="34"/>
      <c r="E17" s="34">
        <v>1</v>
      </c>
      <c r="F17" s="34">
        <f t="shared" si="0"/>
        <v>1.16712</v>
      </c>
      <c r="G17" s="34">
        <f>SUM(C17:F17)</f>
        <v>7.65112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Diaz Torre Humberto</cp:lastModifiedBy>
  <dcterms:created xsi:type="dcterms:W3CDTF">2018-02-19T21:07:40Z</dcterms:created>
  <dcterms:modified xsi:type="dcterms:W3CDTF">2018-07-31T14:45:59Z</dcterms:modified>
  <cp:category/>
  <cp:version/>
  <cp:contentType/>
  <cp:contentStatus/>
</cp:coreProperties>
</file>